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P:\2 - Professional Services\Operations\Finance\TBD - OCM Banking + Custodial Services\RFP\RFP Attachments\"/>
    </mc:Choice>
  </mc:AlternateContent>
  <xr:revisionPtr revIDLastSave="0" documentId="13_ncr:1_{F6BCC67D-6F5E-4C6A-943E-05D128358E2B}" xr6:coauthVersionLast="47" xr6:coauthVersionMax="47" xr10:uidLastSave="{00000000-0000-0000-0000-000000000000}"/>
  <bookViews>
    <workbookView xWindow="28680" yWindow="-120" windowWidth="29040" windowHeight="15840" xr2:uid="{1F628BF9-FD7E-4C43-9F45-496C31A7C9F0}"/>
  </bookViews>
  <sheets>
    <sheet name="General Banking Services"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28" i="1" l="1"/>
  <c r="D110" i="1"/>
  <c r="D111" i="1" s="1"/>
  <c r="D13" i="1"/>
  <c r="D9" i="1"/>
  <c r="D123" i="1" l="1"/>
  <c r="D10" i="1"/>
  <c r="D148" i="1"/>
  <c r="D147" i="1"/>
  <c r="D146" i="1"/>
  <c r="D145" i="1"/>
  <c r="D144" i="1"/>
  <c r="D143" i="1"/>
  <c r="D142" i="1"/>
  <c r="D141" i="1"/>
  <c r="D140" i="1"/>
  <c r="D139" i="1"/>
  <c r="D138" i="1"/>
  <c r="D120" i="1"/>
  <c r="D119" i="1"/>
  <c r="D118" i="1"/>
  <c r="D117" i="1"/>
  <c r="D116" i="1"/>
  <c r="D115" i="1"/>
  <c r="D114" i="1"/>
  <c r="D109" i="1"/>
  <c r="D108" i="1"/>
  <c r="D107" i="1"/>
  <c r="D103" i="1"/>
  <c r="D102" i="1"/>
  <c r="D101" i="1"/>
  <c r="D100" i="1"/>
  <c r="D99" i="1"/>
  <c r="D98" i="1"/>
  <c r="D97" i="1"/>
  <c r="D96" i="1"/>
  <c r="D95" i="1"/>
  <c r="D94" i="1"/>
  <c r="D93" i="1"/>
  <c r="D92" i="1"/>
  <c r="D91" i="1"/>
  <c r="D90" i="1"/>
  <c r="D89" i="1"/>
  <c r="D88" i="1"/>
  <c r="D84" i="1"/>
  <c r="D83" i="1"/>
  <c r="D82" i="1"/>
  <c r="D81" i="1"/>
  <c r="D80" i="1"/>
  <c r="D79" i="1"/>
  <c r="D78" i="1"/>
  <c r="D77" i="1"/>
  <c r="D73" i="1"/>
  <c r="D72" i="1"/>
  <c r="D71" i="1"/>
  <c r="D70" i="1"/>
  <c r="D69" i="1"/>
  <c r="D68" i="1"/>
  <c r="D67" i="1"/>
  <c r="D63" i="1"/>
  <c r="D62" i="1"/>
  <c r="D61" i="1"/>
  <c r="D60" i="1"/>
  <c r="D59" i="1"/>
  <c r="D58" i="1"/>
  <c r="D57" i="1"/>
  <c r="D56" i="1"/>
  <c r="D55" i="1"/>
  <c r="D54" i="1"/>
  <c r="D53" i="1"/>
  <c r="D52" i="1"/>
  <c r="D51" i="1"/>
  <c r="D50" i="1"/>
  <c r="D49" i="1"/>
  <c r="D48" i="1"/>
  <c r="D47" i="1"/>
  <c r="D46" i="1"/>
  <c r="D45" i="1"/>
  <c r="D44" i="1"/>
  <c r="D43" i="1"/>
  <c r="D39" i="1"/>
  <c r="D40" i="1" s="1"/>
  <c r="D35" i="1"/>
  <c r="D34" i="1"/>
  <c r="D33" i="1"/>
  <c r="D32" i="1"/>
  <c r="D31" i="1"/>
  <c r="D30" i="1"/>
  <c r="D29" i="1"/>
  <c r="D28" i="1"/>
  <c r="D27" i="1"/>
  <c r="D26" i="1"/>
  <c r="D25" i="1"/>
  <c r="D24" i="1"/>
  <c r="D23" i="1"/>
  <c r="D22" i="1"/>
  <c r="D21" i="1"/>
  <c r="D20" i="1"/>
  <c r="D19" i="1"/>
  <c r="D18" i="1"/>
  <c r="D17" i="1"/>
  <c r="D16" i="1"/>
  <c r="D15" i="1"/>
  <c r="D14" i="1"/>
  <c r="D36" i="1" l="1"/>
  <c r="D74" i="1"/>
  <c r="D85" i="1"/>
  <c r="D104" i="1"/>
  <c r="D121" i="1"/>
  <c r="D64" i="1"/>
  <c r="D125" i="1" s="1"/>
</calcChain>
</file>

<file path=xl/sharedStrings.xml><?xml version="1.0" encoding="utf-8"?>
<sst xmlns="http://schemas.openxmlformats.org/spreadsheetml/2006/main" count="133" uniqueCount="124">
  <si>
    <t xml:space="preserve">SCHEDULE OF FEES AND EXPENSES </t>
  </si>
  <si>
    <t>SERVICES</t>
  </si>
  <si>
    <t xml:space="preserve">UNIT PRICE  </t>
  </si>
  <si>
    <t xml:space="preserve">TOTAL SERVICE CHARGES </t>
  </si>
  <si>
    <t>Balance Related Services</t>
  </si>
  <si>
    <t>TOTAL</t>
  </si>
  <si>
    <t>Depository Services</t>
  </si>
  <si>
    <t xml:space="preserve">  Account Maintenance</t>
  </si>
  <si>
    <t xml:space="preserve">  Banking Center Deposit</t>
  </si>
  <si>
    <t xml:space="preserve">  General Checks Paid - Truncated</t>
  </si>
  <si>
    <t xml:space="preserve">  RDI Discretionary Data Fields</t>
  </si>
  <si>
    <t xml:space="preserve">  Returns-Chargeback</t>
  </si>
  <si>
    <t xml:space="preserve">  Ret Item Other Special Inst</t>
  </si>
  <si>
    <t xml:space="preserve">  CKS DEP Un-Encoded ItSub Acct</t>
  </si>
  <si>
    <t xml:space="preserve">  Transit ItSub Acct &gt;= To $10M</t>
  </si>
  <si>
    <t xml:space="preserve">  Stop Pay Automated &lt;= 12 Months</t>
  </si>
  <si>
    <t xml:space="preserve">  Credits Posted - Electronic</t>
  </si>
  <si>
    <t xml:space="preserve">  Deposit Account Statements</t>
  </si>
  <si>
    <t xml:space="preserve">  Check Deposit - ICL or Remote Deposit</t>
  </si>
  <si>
    <t xml:space="preserve">  Image Deposited itSub Acct - Remote Deposit</t>
  </si>
  <si>
    <t xml:space="preserve">  Account Transfer</t>
  </si>
  <si>
    <t xml:space="preserve">  Sub Acct Maintenance</t>
  </si>
  <si>
    <t xml:space="preserve">  Sub Acct  EOL Monthly Maintenance</t>
  </si>
  <si>
    <t xml:space="preserve">  Sub Acct Acct. Maintenance Request</t>
  </si>
  <si>
    <t xml:space="preserve">  Sub Acct Open Group-Sub-Acct.</t>
  </si>
  <si>
    <t xml:space="preserve">  Sub Acct Phone Balance Inquiry</t>
  </si>
  <si>
    <t xml:space="preserve">  Sub Acct Phone Funds Transfer</t>
  </si>
  <si>
    <t xml:space="preserve">  Sub Acct Sub-to-Sub Transfer</t>
  </si>
  <si>
    <t>Commercial Deps-Cash Vault</t>
  </si>
  <si>
    <t xml:space="preserve">  Curr/Coin Dep/$100-Bkg Ctr</t>
  </si>
  <si>
    <t>General ACH Services</t>
  </si>
  <si>
    <t xml:space="preserve">  ACH Optional Rpts - Electronic</t>
  </si>
  <si>
    <t xml:space="preserve">  ACH Optional Rpts -Fax</t>
  </si>
  <si>
    <t xml:space="preserve">  ACH Return Item</t>
  </si>
  <si>
    <t xml:space="preserve">  ACH Monthly  Maintenance</t>
  </si>
  <si>
    <t xml:space="preserve">  ACH Setup</t>
  </si>
  <si>
    <t xml:space="preserve">  ACH Input - Echannel</t>
  </si>
  <si>
    <t xml:space="preserve">  ACH Input - File</t>
  </si>
  <si>
    <t xml:space="preserve">  ACH Block Auth Instructions</t>
  </si>
  <si>
    <t xml:space="preserve">  ACH Block Auth Maintenance</t>
  </si>
  <si>
    <t xml:space="preserve">  ACH Block Auth Add-Change</t>
  </si>
  <si>
    <t xml:space="preserve">  ACH Originated Addenda</t>
  </si>
  <si>
    <t xml:space="preserve">  ACH Standard RPTS-Electronic</t>
  </si>
  <si>
    <t xml:space="preserve">  ACH On us Credits</t>
  </si>
  <si>
    <t xml:space="preserve">  ACH Off us Credits</t>
  </si>
  <si>
    <t xml:space="preserve">  ACH On us Credits- Same Day</t>
  </si>
  <si>
    <t xml:space="preserve">  ACH Off us Credits- Same Day</t>
  </si>
  <si>
    <t xml:space="preserve">  ACH Off us Debits</t>
  </si>
  <si>
    <t xml:space="preserve">  ACH Unauthorized Entry</t>
  </si>
  <si>
    <t xml:space="preserve">  ACH Notifications</t>
  </si>
  <si>
    <t xml:space="preserve">  ACH Credit Received Item</t>
  </si>
  <si>
    <t xml:space="preserve">  ACH Debit Received Item</t>
  </si>
  <si>
    <t>Wire Transfer</t>
  </si>
  <si>
    <t xml:space="preserve">  GP Monthly Maint</t>
  </si>
  <si>
    <t xml:space="preserve">  Elec Wire Out- Domestic</t>
  </si>
  <si>
    <t xml:space="preserve">  Elec Wire Out- Book DB</t>
  </si>
  <si>
    <t xml:space="preserve">  Incoming Domestic Wire</t>
  </si>
  <si>
    <t xml:space="preserve">  Wire Investigation</t>
  </si>
  <si>
    <t xml:space="preserve">  GP Cust Mnt Temp Storage</t>
  </si>
  <si>
    <t xml:space="preserve">  Book Credit</t>
  </si>
  <si>
    <t>Account Reconciliation</t>
  </si>
  <si>
    <t xml:space="preserve">  ARP Full PPAY Maint Paper Rpt</t>
  </si>
  <si>
    <t xml:space="preserve">  ARP Full PPAY Input Per item</t>
  </si>
  <si>
    <t xml:space="preserve">  ARP Void Cancel Item</t>
  </si>
  <si>
    <t xml:space="preserve">  ARP Reports Addl Dup Ancillary</t>
  </si>
  <si>
    <t xml:space="preserve">  Positive Pay Exceptions</t>
  </si>
  <si>
    <t xml:space="preserve">  ARP Positive Pay Return-Other</t>
  </si>
  <si>
    <t xml:space="preserve">  Payee Positive Pay- Issue Match</t>
  </si>
  <si>
    <t xml:space="preserve">  Payee Positive Pay Maint</t>
  </si>
  <si>
    <t>Information Services</t>
  </si>
  <si>
    <t xml:space="preserve">  E-mail Schedule</t>
  </si>
  <si>
    <t xml:space="preserve">  ARP Online Reports</t>
  </si>
  <si>
    <t xml:space="preserve">  ARP Positive Pay Notif</t>
  </si>
  <si>
    <t xml:space="preserve">  ARP Issue Posted Notif</t>
  </si>
  <si>
    <t xml:space="preserve">  ARP Issue Rec Notif</t>
  </si>
  <si>
    <t xml:space="preserve">  ARP O-S Issues Notif</t>
  </si>
  <si>
    <t xml:space="preserve">  Wire Notifications</t>
  </si>
  <si>
    <t xml:space="preserve">  Online Subscription</t>
  </si>
  <si>
    <t xml:space="preserve">  Reporting Subscription</t>
  </si>
  <si>
    <t xml:space="preserve">  IR Maintenance</t>
  </si>
  <si>
    <t xml:space="preserve">  PDR Account</t>
  </si>
  <si>
    <t xml:space="preserve">  PDR Item Stored</t>
  </si>
  <si>
    <t xml:space="preserve">  Research Item</t>
  </si>
  <si>
    <t xml:space="preserve">  Per Image Access</t>
  </si>
  <si>
    <t xml:space="preserve">  GCS Transaction History</t>
  </si>
  <si>
    <t xml:space="preserve">  Security Access</t>
  </si>
  <si>
    <t>Remote Deposit Services</t>
  </si>
  <si>
    <t xml:space="preserve">  Remote Dep-Account Maintenance</t>
  </si>
  <si>
    <t xml:space="preserve">  Remote Dep Ck Image Processing</t>
  </si>
  <si>
    <t xml:space="preserve">  RDSOL-Item Storage</t>
  </si>
  <si>
    <t xml:space="preserve">  High Volume Scanner Maint</t>
  </si>
  <si>
    <t>Image</t>
  </si>
  <si>
    <t xml:space="preserve">  CD ROM Maintenance</t>
  </si>
  <si>
    <t xml:space="preserve">  CD ROM Per Image</t>
  </si>
  <si>
    <t xml:space="preserve">  CD ROM Disk</t>
  </si>
  <si>
    <t xml:space="preserve">  Image Archive- 90 Days</t>
  </si>
  <si>
    <t xml:space="preserve">  Image Archive- 180 Days</t>
  </si>
  <si>
    <t xml:space="preserve">  Image Maintenance</t>
  </si>
  <si>
    <t xml:space="preserve">  Image Retrieval </t>
  </si>
  <si>
    <t>Additional Services not identified below:</t>
  </si>
  <si>
    <t>GRAND TOTAL</t>
  </si>
  <si>
    <t>ECR</t>
  </si>
  <si>
    <t>EARNINGS CREDIT</t>
  </si>
  <si>
    <t>Please insert your current ECR (Earnings Credit Rate) in the above box and define it below:</t>
  </si>
  <si>
    <t>ECR = Fed Funds Rate</t>
  </si>
  <si>
    <t>+ or  - (please select one)____ basis points</t>
  </si>
  <si>
    <t>BAL REQ'D TO SUPPORT THE SERVICES</t>
  </si>
  <si>
    <t>Additional Services not identified above:</t>
  </si>
  <si>
    <t>Option 2: Other, please describe in detail.</t>
  </si>
  <si>
    <t>Signature:</t>
  </si>
  <si>
    <t>Name:</t>
  </si>
  <si>
    <t>Title:</t>
  </si>
  <si>
    <t>E-mail:</t>
  </si>
  <si>
    <t>Telephone Number:</t>
  </si>
  <si>
    <t>ESTIMATED TOTAL MONTHLY VOLUME</t>
  </si>
  <si>
    <t xml:space="preserve">  Debits Posted - Electronic</t>
  </si>
  <si>
    <t>DORMITORY AUTHORITY OF THE STATE OF NEW YORK</t>
  </si>
  <si>
    <t xml:space="preserve">  Debits Posted - Other</t>
  </si>
  <si>
    <t>AVG AVAIL BALANCE *</t>
  </si>
  <si>
    <t xml:space="preserve">  FDIC Assessment *</t>
  </si>
  <si>
    <t>BASIC BANKING SERVICES</t>
  </si>
  <si>
    <t>Fianancial Institution Name:</t>
  </si>
  <si>
    <t>Note: To be signed by person authorized to contractually bind the Financial Institution.</t>
  </si>
  <si>
    <t xml:space="preserve"> * THE AVERAGE AVAILABLE BALANCE IS DEPENDENT UPON THE USE OF THE SESC CAURD PROJECT ACCOUNT AND SESC DISBURSEMENT ACCOUNT, AS SHOWN IN ATTACHEMENT F.  IF THESE ACCOUNTS ARE INCLUDED WITH THESE SERVICES THE AVERAGE BALANCE WILL INCREASE SIGNIFICANTLY TO SUPPORT THE BUILD OUT OF 100-150 DISPENSARIES.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</si>
</sst>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quot;$&quot;* #,##0.00000_);_(&quot;$&quot;* \(#,##0.00000\);_(&quot;$&quot;* &quot;-&quot;??_);_(@_)"/>
    <numFmt numFmtId="165" formatCode="_(* #,##0_);_(* \(#,##0\);_(* &quot;-&quot;??_);_(@_)"/>
  </numFmts>
  <fonts count="7" x14ac:knownFonts="1">
    <font>
      <sz val="11"/>
      <color theme="1"/>
      <name val="Calibri"/>
      <family val="2"/>
      <scheme val="minor"/>
    </font>
    <font>
      <sz val="11"/>
      <color theme="1"/>
      <name val="Calibri"/>
      <family val="2"/>
      <scheme val="minor"/>
    </font>
    <font>
      <sz val="11"/>
      <color rgb="FF3F3F76"/>
      <name val="Calibri"/>
      <family val="2"/>
      <scheme val="minor"/>
    </font>
    <font>
      <b/>
      <sz val="12"/>
      <color theme="1"/>
      <name val="Times New Roman"/>
      <family val="1"/>
    </font>
    <font>
      <sz val="12"/>
      <color theme="1"/>
      <name val="Times New Roman"/>
      <family val="1"/>
    </font>
    <font>
      <i/>
      <sz val="12"/>
      <color theme="1"/>
      <name val="Times New Roman"/>
      <family val="1"/>
    </font>
    <font>
      <b/>
      <i/>
      <sz val="12"/>
      <color theme="1"/>
      <name val="Times New Roman"/>
      <family val="1"/>
    </font>
  </fonts>
  <fills count="4">
    <fill>
      <patternFill patternType="none"/>
    </fill>
    <fill>
      <patternFill patternType="gray125"/>
    </fill>
    <fill>
      <patternFill patternType="solid">
        <fgColor rgb="FFFFCC99"/>
      </patternFill>
    </fill>
    <fill>
      <patternFill patternType="solid">
        <fgColor rgb="FFFFFF00"/>
        <bgColor indexed="64"/>
      </patternFill>
    </fill>
  </fills>
  <borders count="16">
    <border>
      <left/>
      <right/>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bottom/>
      <diagonal/>
    </border>
    <border>
      <left style="thin">
        <color auto="1"/>
      </left>
      <right/>
      <top style="thin">
        <color auto="1"/>
      </top>
      <bottom style="thin">
        <color rgb="FF7F7F7F"/>
      </bottom>
      <diagonal/>
    </border>
    <border>
      <left style="thin">
        <color auto="1"/>
      </left>
      <right/>
      <top/>
      <bottom style="thin">
        <color auto="1"/>
      </bottom>
      <diagonal/>
    </border>
    <border>
      <left/>
      <right/>
      <top style="thin">
        <color indexed="64"/>
      </top>
      <bottom style="thin">
        <color indexed="64"/>
      </bottom>
      <diagonal/>
    </border>
    <border>
      <left/>
      <right/>
      <top/>
      <bottom style="thick">
        <color auto="1"/>
      </bottom>
      <diagonal/>
    </border>
    <border>
      <left style="thin">
        <color rgb="FF7F7F7F"/>
      </left>
      <right style="thin">
        <color rgb="FF7F7F7F"/>
      </right>
      <top style="medium">
        <color indexed="64"/>
      </top>
      <bottom style="thin">
        <color rgb="FF7F7F7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2" borderId="1" applyNumberFormat="0" applyAlignment="0" applyProtection="0"/>
  </cellStyleXfs>
  <cellXfs count="51">
    <xf numFmtId="0" fontId="0" fillId="0" borderId="0" xfId="0"/>
    <xf numFmtId="49" fontId="4" fillId="0" borderId="0" xfId="0" applyNumberFormat="1" applyFont="1"/>
    <xf numFmtId="0" fontId="4" fillId="0" borderId="0" xfId="0" applyFont="1"/>
    <xf numFmtId="44" fontId="4" fillId="0" borderId="0" xfId="2" applyFont="1"/>
    <xf numFmtId="49" fontId="3" fillId="0" borderId="0" xfId="0" applyNumberFormat="1" applyFont="1"/>
    <xf numFmtId="0" fontId="4" fillId="0" borderId="2" xfId="0" applyFont="1" applyBorder="1"/>
    <xf numFmtId="0" fontId="4" fillId="0" borderId="3" xfId="0" applyFont="1" applyBorder="1" applyAlignment="1">
      <alignment horizontal="center"/>
    </xf>
    <xf numFmtId="0" fontId="4" fillId="0" borderId="3" xfId="0" applyFont="1" applyBorder="1" applyAlignment="1">
      <alignment horizontal="center" wrapText="1"/>
    </xf>
    <xf numFmtId="44" fontId="4" fillId="0" borderId="3" xfId="2" applyFont="1" applyBorder="1" applyAlignment="1">
      <alignment horizontal="center" wrapText="1"/>
    </xf>
    <xf numFmtId="0" fontId="5" fillId="0" borderId="3" xfId="0" applyFont="1" applyBorder="1"/>
    <xf numFmtId="0" fontId="4" fillId="0" borderId="3" xfId="0" applyFont="1" applyBorder="1"/>
    <xf numFmtId="44" fontId="4" fillId="0" borderId="3" xfId="2" applyFont="1" applyBorder="1"/>
    <xf numFmtId="44" fontId="4" fillId="0" borderId="3" xfId="2" applyFont="1" applyBorder="1" applyAlignment="1">
      <alignment wrapText="1"/>
    </xf>
    <xf numFmtId="44" fontId="2" fillId="2" borderId="1" xfId="3" applyNumberFormat="1" applyProtection="1">
      <protection locked="0"/>
    </xf>
    <xf numFmtId="0" fontId="3" fillId="0" borderId="3" xfId="0" applyFont="1" applyBorder="1"/>
    <xf numFmtId="164" fontId="4" fillId="0" borderId="3" xfId="2" applyNumberFormat="1" applyFont="1" applyBorder="1"/>
    <xf numFmtId="44" fontId="3" fillId="0" borderId="3" xfId="2" applyFont="1" applyBorder="1" applyAlignment="1">
      <alignment wrapText="1"/>
    </xf>
    <xf numFmtId="165" fontId="4" fillId="0" borderId="3" xfId="1" applyNumberFormat="1" applyFont="1" applyBorder="1"/>
    <xf numFmtId="0" fontId="3" fillId="0" borderId="0" xfId="0" applyFont="1"/>
    <xf numFmtId="44" fontId="4" fillId="0" borderId="0" xfId="2" applyFont="1" applyBorder="1"/>
    <xf numFmtId="49" fontId="3" fillId="0" borderId="4" xfId="0" applyNumberFormat="1" applyFont="1" applyBorder="1" applyAlignment="1">
      <alignment horizontal="center"/>
    </xf>
    <xf numFmtId="0" fontId="3" fillId="0" borderId="4" xfId="0" applyFont="1" applyBorder="1" applyAlignment="1">
      <alignment horizontal="center"/>
    </xf>
    <xf numFmtId="0" fontId="4" fillId="0" borderId="0" xfId="0" applyFont="1" applyAlignment="1">
      <alignment horizontal="center"/>
    </xf>
    <xf numFmtId="10" fontId="2" fillId="2" borderId="1" xfId="3" applyNumberFormat="1" applyProtection="1">
      <protection locked="0"/>
    </xf>
    <xf numFmtId="43" fontId="3" fillId="0" borderId="5" xfId="1" applyFont="1" applyBorder="1"/>
    <xf numFmtId="43" fontId="4" fillId="0" borderId="5" xfId="0" applyNumberFormat="1" applyFont="1" applyBorder="1"/>
    <xf numFmtId="49" fontId="4" fillId="0" borderId="6" xfId="0" applyNumberFormat="1" applyFont="1" applyBorder="1"/>
    <xf numFmtId="0" fontId="3" fillId="0" borderId="6" xfId="0" applyFont="1" applyBorder="1"/>
    <xf numFmtId="0" fontId="4" fillId="0" borderId="6" xfId="0" applyFont="1" applyBorder="1"/>
    <xf numFmtId="49" fontId="5" fillId="0" borderId="0" xfId="0" applyNumberFormat="1" applyFont="1"/>
    <xf numFmtId="49" fontId="5" fillId="0" borderId="0" xfId="0" applyNumberFormat="1" applyFont="1" applyAlignment="1">
      <alignment horizontal="right"/>
    </xf>
    <xf numFmtId="0" fontId="6" fillId="0" borderId="0" xfId="0" applyFont="1"/>
    <xf numFmtId="0" fontId="3" fillId="0" borderId="7" xfId="0" applyFont="1" applyBorder="1"/>
    <xf numFmtId="44" fontId="2" fillId="2" borderId="8" xfId="3" applyNumberFormat="1" applyBorder="1" applyAlignment="1"/>
    <xf numFmtId="44" fontId="2" fillId="0" borderId="7" xfId="3" applyNumberFormat="1" applyFill="1" applyBorder="1" applyAlignment="1"/>
    <xf numFmtId="44" fontId="2" fillId="0" borderId="0" xfId="3" applyNumberFormat="1" applyFill="1" applyBorder="1" applyAlignment="1"/>
    <xf numFmtId="44" fontId="4" fillId="0" borderId="9" xfId="2" applyFont="1" applyBorder="1"/>
    <xf numFmtId="44" fontId="3" fillId="0" borderId="7" xfId="2" applyFont="1" applyFill="1" applyBorder="1" applyAlignment="1">
      <alignment wrapText="1"/>
    </xf>
    <xf numFmtId="44" fontId="3" fillId="0" borderId="0" xfId="2" applyFont="1" applyFill="1" applyBorder="1" applyAlignment="1">
      <alignment wrapText="1"/>
    </xf>
    <xf numFmtId="49" fontId="6" fillId="0" borderId="0" xfId="0" applyNumberFormat="1" applyFont="1"/>
    <xf numFmtId="0" fontId="4" fillId="0" borderId="10" xfId="0" applyFont="1" applyBorder="1"/>
    <xf numFmtId="0" fontId="4" fillId="0" borderId="0" xfId="0" applyFont="1" applyProtection="1">
      <protection locked="0"/>
    </xf>
    <xf numFmtId="0" fontId="5" fillId="0" borderId="0" xfId="0" applyFont="1" applyProtection="1">
      <protection locked="0"/>
    </xf>
    <xf numFmtId="0" fontId="4" fillId="0" borderId="11" xfId="0" applyFont="1" applyBorder="1" applyProtection="1">
      <protection locked="0"/>
    </xf>
    <xf numFmtId="44" fontId="2" fillId="2" borderId="12" xfId="3" applyNumberFormat="1" applyBorder="1" applyProtection="1">
      <protection locked="0"/>
    </xf>
    <xf numFmtId="0" fontId="3" fillId="0" borderId="9" xfId="0" applyFont="1" applyBorder="1" applyAlignment="1">
      <alignment horizontal="center" wrapText="1"/>
    </xf>
    <xf numFmtId="49" fontId="3" fillId="0" borderId="0" xfId="0" applyNumberFormat="1" applyFont="1" applyAlignment="1">
      <alignment horizontal="center"/>
    </xf>
    <xf numFmtId="49" fontId="3" fillId="0" borderId="0" xfId="0" applyNumberFormat="1" applyFont="1" applyFill="1" applyAlignment="1">
      <alignment horizontal="center"/>
    </xf>
    <xf numFmtId="49" fontId="6" fillId="3" borderId="13" xfId="0" applyNumberFormat="1" applyFont="1" applyFill="1" applyBorder="1" applyAlignment="1">
      <alignment horizontal="center" wrapText="1"/>
    </xf>
    <xf numFmtId="49" fontId="6" fillId="3" borderId="14" xfId="0" applyNumberFormat="1" applyFont="1" applyFill="1" applyBorder="1" applyAlignment="1">
      <alignment horizontal="center" wrapText="1"/>
    </xf>
    <xf numFmtId="49" fontId="6" fillId="3" borderId="15" xfId="0" applyNumberFormat="1" applyFont="1" applyFill="1" applyBorder="1" applyAlignment="1">
      <alignment horizontal="center" wrapText="1"/>
    </xf>
  </cellXfs>
  <cellStyles count="4">
    <cellStyle name="Comma" xfId="1" builtinId="3"/>
    <cellStyle name="Currency" xfId="2" builtinId="4"/>
    <cellStyle name="Input" xfId="3" builtinId="2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3638DF-4562-4849-B9E3-FF9EA60C0D23}">
  <dimension ref="A1:D168"/>
  <sheetViews>
    <sheetView tabSelected="1" topLeftCell="A118" workbookViewId="0">
      <selection activeCell="J132" sqref="J132:K132"/>
    </sheetView>
  </sheetViews>
  <sheetFormatPr defaultRowHeight="15" x14ac:dyDescent="0.25"/>
  <cols>
    <col min="1" max="1" width="40" customWidth="1"/>
    <col min="2" max="2" width="34.42578125" customWidth="1"/>
    <col min="3" max="3" width="23.7109375" customWidth="1"/>
    <col min="4" max="4" width="23.5703125" customWidth="1"/>
  </cols>
  <sheetData>
    <row r="1" spans="1:4" ht="15.75" x14ac:dyDescent="0.25">
      <c r="A1" s="47" t="s">
        <v>116</v>
      </c>
      <c r="B1" s="47"/>
      <c r="C1" s="47"/>
      <c r="D1" s="47"/>
    </row>
    <row r="2" spans="1:4" ht="15.75" x14ac:dyDescent="0.25">
      <c r="A2" s="46" t="s">
        <v>120</v>
      </c>
      <c r="B2" s="46"/>
      <c r="C2" s="46"/>
      <c r="D2" s="46"/>
    </row>
    <row r="3" spans="1:4" ht="15.75" x14ac:dyDescent="0.25">
      <c r="A3" s="46" t="s">
        <v>0</v>
      </c>
      <c r="B3" s="46"/>
      <c r="C3" s="46"/>
      <c r="D3" s="46"/>
    </row>
    <row r="4" spans="1:4" ht="15.75" x14ac:dyDescent="0.25">
      <c r="A4" s="1"/>
      <c r="B4" s="2"/>
      <c r="C4" s="2"/>
      <c r="D4" s="3"/>
    </row>
    <row r="5" spans="1:4" ht="15.75" x14ac:dyDescent="0.25">
      <c r="A5" s="4" t="s">
        <v>121</v>
      </c>
      <c r="B5" s="5"/>
      <c r="C5" s="2"/>
      <c r="D5" s="3"/>
    </row>
    <row r="6" spans="1:4" ht="16.5" thickBot="1" x14ac:dyDescent="0.3">
      <c r="A6" s="1"/>
      <c r="B6" s="2"/>
      <c r="C6" s="2"/>
      <c r="D6" s="3"/>
    </row>
    <row r="7" spans="1:4" ht="32.25" thickBot="1" x14ac:dyDescent="0.3">
      <c r="A7" s="6" t="s">
        <v>1</v>
      </c>
      <c r="B7" s="7" t="s">
        <v>114</v>
      </c>
      <c r="C7" s="8" t="s">
        <v>2</v>
      </c>
      <c r="D7" s="8" t="s">
        <v>3</v>
      </c>
    </row>
    <row r="8" spans="1:4" ht="16.5" thickBot="1" x14ac:dyDescent="0.3">
      <c r="A8" s="9" t="s">
        <v>4</v>
      </c>
      <c r="B8" s="10"/>
      <c r="C8" s="11"/>
      <c r="D8" s="12"/>
    </row>
    <row r="9" spans="1:4" ht="16.5" thickBot="1" x14ac:dyDescent="0.3">
      <c r="A9" s="10" t="s">
        <v>119</v>
      </c>
      <c r="B9" s="11">
        <v>3000000</v>
      </c>
      <c r="C9" s="13"/>
      <c r="D9" s="12">
        <f>B9*C9</f>
        <v>0</v>
      </c>
    </row>
    <row r="10" spans="1:4" ht="16.5" thickBot="1" x14ac:dyDescent="0.3">
      <c r="A10" s="14" t="s">
        <v>5</v>
      </c>
      <c r="B10" s="11"/>
      <c r="C10" s="11"/>
      <c r="D10" s="16">
        <f>SUM(D9)</f>
        <v>0</v>
      </c>
    </row>
    <row r="11" spans="1:4" ht="16.5" thickBot="1" x14ac:dyDescent="0.3">
      <c r="A11" s="10"/>
      <c r="B11" s="10"/>
      <c r="C11" s="11"/>
      <c r="D11" s="12"/>
    </row>
    <row r="12" spans="1:4" ht="16.5" thickBot="1" x14ac:dyDescent="0.3">
      <c r="A12" s="9" t="s">
        <v>6</v>
      </c>
      <c r="B12" s="17"/>
      <c r="C12" s="15"/>
      <c r="D12" s="16"/>
    </row>
    <row r="13" spans="1:4" ht="16.5" thickBot="1" x14ac:dyDescent="0.3">
      <c r="A13" s="10" t="s">
        <v>7</v>
      </c>
      <c r="B13" s="17">
        <v>5</v>
      </c>
      <c r="C13" s="13">
        <v>0</v>
      </c>
      <c r="D13" s="12">
        <f>B13*C13</f>
        <v>0</v>
      </c>
    </row>
    <row r="14" spans="1:4" ht="16.5" thickBot="1" x14ac:dyDescent="0.3">
      <c r="A14" s="10" t="s">
        <v>8</v>
      </c>
      <c r="B14" s="17">
        <v>0</v>
      </c>
      <c r="C14" s="13"/>
      <c r="D14" s="12">
        <f t="shared" ref="D14:D35" si="0">B14*C14</f>
        <v>0</v>
      </c>
    </row>
    <row r="15" spans="1:4" ht="16.5" thickBot="1" x14ac:dyDescent="0.3">
      <c r="A15" s="10" t="s">
        <v>117</v>
      </c>
      <c r="B15" s="17">
        <v>0</v>
      </c>
      <c r="C15" s="13"/>
      <c r="D15" s="12">
        <f t="shared" si="0"/>
        <v>0</v>
      </c>
    </row>
    <row r="16" spans="1:4" ht="16.5" thickBot="1" x14ac:dyDescent="0.3">
      <c r="A16" s="10" t="s">
        <v>9</v>
      </c>
      <c r="B16" s="17">
        <v>0</v>
      </c>
      <c r="C16" s="13"/>
      <c r="D16" s="12">
        <f t="shared" si="0"/>
        <v>0</v>
      </c>
    </row>
    <row r="17" spans="1:4" ht="16.5" thickBot="1" x14ac:dyDescent="0.3">
      <c r="A17" s="10" t="s">
        <v>10</v>
      </c>
      <c r="B17" s="17">
        <v>0</v>
      </c>
      <c r="C17" s="13"/>
      <c r="D17" s="12">
        <f t="shared" si="0"/>
        <v>0</v>
      </c>
    </row>
    <row r="18" spans="1:4" ht="16.5" thickBot="1" x14ac:dyDescent="0.3">
      <c r="A18" s="10" t="s">
        <v>11</v>
      </c>
      <c r="B18" s="17">
        <v>0</v>
      </c>
      <c r="C18" s="13"/>
      <c r="D18" s="12">
        <f t="shared" si="0"/>
        <v>0</v>
      </c>
    </row>
    <row r="19" spans="1:4" ht="16.5" thickBot="1" x14ac:dyDescent="0.3">
      <c r="A19" s="10" t="s">
        <v>12</v>
      </c>
      <c r="B19" s="17">
        <v>0</v>
      </c>
      <c r="C19" s="13"/>
      <c r="D19" s="12">
        <f t="shared" si="0"/>
        <v>0</v>
      </c>
    </row>
    <row r="20" spans="1:4" ht="16.5" thickBot="1" x14ac:dyDescent="0.3">
      <c r="A20" s="10" t="s">
        <v>13</v>
      </c>
      <c r="B20" s="17">
        <v>0</v>
      </c>
      <c r="C20" s="13"/>
      <c r="D20" s="12">
        <f t="shared" si="0"/>
        <v>0</v>
      </c>
    </row>
    <row r="21" spans="1:4" ht="16.5" thickBot="1" x14ac:dyDescent="0.3">
      <c r="A21" s="10" t="s">
        <v>14</v>
      </c>
      <c r="B21" s="17">
        <v>0</v>
      </c>
      <c r="C21" s="13"/>
      <c r="D21" s="12">
        <f t="shared" si="0"/>
        <v>0</v>
      </c>
    </row>
    <row r="22" spans="1:4" ht="16.5" thickBot="1" x14ac:dyDescent="0.3">
      <c r="A22" s="10" t="s">
        <v>15</v>
      </c>
      <c r="B22" s="17">
        <v>0</v>
      </c>
      <c r="C22" s="13"/>
      <c r="D22" s="12">
        <f t="shared" si="0"/>
        <v>0</v>
      </c>
    </row>
    <row r="23" spans="1:4" ht="16.5" thickBot="1" x14ac:dyDescent="0.3">
      <c r="A23" s="10" t="s">
        <v>115</v>
      </c>
      <c r="B23" s="17">
        <v>0</v>
      </c>
      <c r="C23" s="13"/>
      <c r="D23" s="12">
        <f t="shared" si="0"/>
        <v>0</v>
      </c>
    </row>
    <row r="24" spans="1:4" ht="16.5" thickBot="1" x14ac:dyDescent="0.3">
      <c r="A24" s="10" t="s">
        <v>16</v>
      </c>
      <c r="B24" s="17">
        <v>310</v>
      </c>
      <c r="C24" s="13"/>
      <c r="D24" s="12">
        <f t="shared" si="0"/>
        <v>0</v>
      </c>
    </row>
    <row r="25" spans="1:4" ht="16.5" thickBot="1" x14ac:dyDescent="0.3">
      <c r="A25" s="10" t="s">
        <v>17</v>
      </c>
      <c r="B25" s="17">
        <v>5</v>
      </c>
      <c r="C25" s="13"/>
      <c r="D25" s="12">
        <f t="shared" si="0"/>
        <v>0</v>
      </c>
    </row>
    <row r="26" spans="1:4" ht="16.5" thickBot="1" x14ac:dyDescent="0.3">
      <c r="A26" s="10" t="s">
        <v>18</v>
      </c>
      <c r="B26" s="17">
        <v>150</v>
      </c>
      <c r="C26" s="13"/>
      <c r="D26" s="12">
        <f t="shared" si="0"/>
        <v>0</v>
      </c>
    </row>
    <row r="27" spans="1:4" ht="16.5" thickBot="1" x14ac:dyDescent="0.3">
      <c r="A27" s="10" t="s">
        <v>19</v>
      </c>
      <c r="B27" s="17">
        <v>150</v>
      </c>
      <c r="C27" s="13"/>
      <c r="D27" s="12">
        <f t="shared" si="0"/>
        <v>0</v>
      </c>
    </row>
    <row r="28" spans="1:4" ht="16.5" thickBot="1" x14ac:dyDescent="0.3">
      <c r="A28" s="10" t="s">
        <v>20</v>
      </c>
      <c r="B28" s="17">
        <v>5</v>
      </c>
      <c r="C28" s="13"/>
      <c r="D28" s="12">
        <f t="shared" si="0"/>
        <v>0</v>
      </c>
    </row>
    <row r="29" spans="1:4" ht="16.5" thickBot="1" x14ac:dyDescent="0.3">
      <c r="A29" s="10" t="s">
        <v>21</v>
      </c>
      <c r="B29" s="17">
        <v>0</v>
      </c>
      <c r="C29" s="13"/>
      <c r="D29" s="12">
        <f t="shared" si="0"/>
        <v>0</v>
      </c>
    </row>
    <row r="30" spans="1:4" ht="16.5" thickBot="1" x14ac:dyDescent="0.3">
      <c r="A30" s="10" t="s">
        <v>22</v>
      </c>
      <c r="B30" s="17">
        <v>0</v>
      </c>
      <c r="C30" s="13"/>
      <c r="D30" s="12">
        <f t="shared" si="0"/>
        <v>0</v>
      </c>
    </row>
    <row r="31" spans="1:4" ht="16.5" thickBot="1" x14ac:dyDescent="0.3">
      <c r="A31" s="10" t="s">
        <v>23</v>
      </c>
      <c r="B31" s="17">
        <v>0</v>
      </c>
      <c r="C31" s="13"/>
      <c r="D31" s="12">
        <f t="shared" si="0"/>
        <v>0</v>
      </c>
    </row>
    <row r="32" spans="1:4" ht="16.5" thickBot="1" x14ac:dyDescent="0.3">
      <c r="A32" s="10" t="s">
        <v>24</v>
      </c>
      <c r="B32" s="17">
        <v>0</v>
      </c>
      <c r="C32" s="13"/>
      <c r="D32" s="12">
        <f t="shared" si="0"/>
        <v>0</v>
      </c>
    </row>
    <row r="33" spans="1:4" ht="16.5" thickBot="1" x14ac:dyDescent="0.3">
      <c r="A33" s="10" t="s">
        <v>25</v>
      </c>
      <c r="B33" s="17">
        <v>0</v>
      </c>
      <c r="C33" s="13"/>
      <c r="D33" s="12">
        <f t="shared" si="0"/>
        <v>0</v>
      </c>
    </row>
    <row r="34" spans="1:4" ht="16.5" thickBot="1" x14ac:dyDescent="0.3">
      <c r="A34" s="10" t="s">
        <v>26</v>
      </c>
      <c r="B34" s="17">
        <v>0</v>
      </c>
      <c r="C34" s="13"/>
      <c r="D34" s="12">
        <f t="shared" si="0"/>
        <v>0</v>
      </c>
    </row>
    <row r="35" spans="1:4" ht="16.5" thickBot="1" x14ac:dyDescent="0.3">
      <c r="A35" s="10" t="s">
        <v>27</v>
      </c>
      <c r="B35" s="17">
        <v>0</v>
      </c>
      <c r="C35" s="13"/>
      <c r="D35" s="12">
        <f t="shared" si="0"/>
        <v>0</v>
      </c>
    </row>
    <row r="36" spans="1:4" ht="16.5" thickBot="1" x14ac:dyDescent="0.3">
      <c r="A36" s="14" t="s">
        <v>5</v>
      </c>
      <c r="B36" s="17"/>
      <c r="C36" s="11"/>
      <c r="D36" s="16">
        <f>SUM(D13:D35)</f>
        <v>0</v>
      </c>
    </row>
    <row r="37" spans="1:4" ht="16.5" thickBot="1" x14ac:dyDescent="0.3">
      <c r="A37" s="14"/>
      <c r="B37" s="17"/>
      <c r="C37" s="11"/>
      <c r="D37" s="12"/>
    </row>
    <row r="38" spans="1:4" ht="16.5" thickBot="1" x14ac:dyDescent="0.3">
      <c r="A38" s="9" t="s">
        <v>28</v>
      </c>
      <c r="B38" s="17"/>
      <c r="C38" s="11"/>
      <c r="D38" s="12"/>
    </row>
    <row r="39" spans="1:4" ht="16.5" thickBot="1" x14ac:dyDescent="0.3">
      <c r="A39" s="10" t="s">
        <v>29</v>
      </c>
      <c r="B39" s="17">
        <v>0</v>
      </c>
      <c r="C39" s="13"/>
      <c r="D39" s="12">
        <f t="shared" ref="D39" si="1">B39*C39</f>
        <v>0</v>
      </c>
    </row>
    <row r="40" spans="1:4" ht="16.5" thickBot="1" x14ac:dyDescent="0.3">
      <c r="A40" s="14" t="s">
        <v>5</v>
      </c>
      <c r="B40" s="17"/>
      <c r="C40" s="11"/>
      <c r="D40" s="16">
        <f>SUM(D39)</f>
        <v>0</v>
      </c>
    </row>
    <row r="41" spans="1:4" ht="16.5" thickBot="1" x14ac:dyDescent="0.3">
      <c r="A41" s="10"/>
      <c r="B41" s="17"/>
      <c r="C41" s="11"/>
      <c r="D41" s="12"/>
    </row>
    <row r="42" spans="1:4" ht="16.5" thickBot="1" x14ac:dyDescent="0.3">
      <c r="A42" s="9" t="s">
        <v>30</v>
      </c>
      <c r="B42" s="17"/>
      <c r="C42" s="11"/>
      <c r="D42" s="12"/>
    </row>
    <row r="43" spans="1:4" ht="16.5" thickBot="1" x14ac:dyDescent="0.3">
      <c r="A43" s="10" t="s">
        <v>31</v>
      </c>
      <c r="B43" s="17">
        <v>0</v>
      </c>
      <c r="C43" s="13"/>
      <c r="D43" s="12">
        <f t="shared" ref="D43:D63" si="2">B43*C43</f>
        <v>0</v>
      </c>
    </row>
    <row r="44" spans="1:4" ht="16.5" thickBot="1" x14ac:dyDescent="0.3">
      <c r="A44" s="10" t="s">
        <v>32</v>
      </c>
      <c r="B44" s="17">
        <v>0</v>
      </c>
      <c r="C44" s="13"/>
      <c r="D44" s="12">
        <f t="shared" si="2"/>
        <v>0</v>
      </c>
    </row>
    <row r="45" spans="1:4" ht="16.5" thickBot="1" x14ac:dyDescent="0.3">
      <c r="A45" s="10" t="s">
        <v>33</v>
      </c>
      <c r="B45" s="17">
        <v>0</v>
      </c>
      <c r="C45" s="13"/>
      <c r="D45" s="12">
        <f t="shared" si="2"/>
        <v>0</v>
      </c>
    </row>
    <row r="46" spans="1:4" ht="16.5" thickBot="1" x14ac:dyDescent="0.3">
      <c r="A46" s="10" t="s">
        <v>34</v>
      </c>
      <c r="B46" s="17">
        <v>0</v>
      </c>
      <c r="C46" s="13"/>
      <c r="D46" s="12">
        <f t="shared" si="2"/>
        <v>0</v>
      </c>
    </row>
    <row r="47" spans="1:4" ht="16.5" thickBot="1" x14ac:dyDescent="0.3">
      <c r="A47" s="10" t="s">
        <v>35</v>
      </c>
      <c r="B47" s="17">
        <v>0</v>
      </c>
      <c r="C47" s="13"/>
      <c r="D47" s="12">
        <f t="shared" si="2"/>
        <v>0</v>
      </c>
    </row>
    <row r="48" spans="1:4" ht="16.5" thickBot="1" x14ac:dyDescent="0.3">
      <c r="A48" s="10" t="s">
        <v>36</v>
      </c>
      <c r="B48" s="17">
        <v>0</v>
      </c>
      <c r="C48" s="13"/>
      <c r="D48" s="12">
        <f t="shared" si="2"/>
        <v>0</v>
      </c>
    </row>
    <row r="49" spans="1:4" ht="16.5" thickBot="1" x14ac:dyDescent="0.3">
      <c r="A49" s="10" t="s">
        <v>37</v>
      </c>
      <c r="B49" s="17">
        <v>0</v>
      </c>
      <c r="C49" s="13"/>
      <c r="D49" s="12">
        <f t="shared" si="2"/>
        <v>0</v>
      </c>
    </row>
    <row r="50" spans="1:4" ht="16.5" thickBot="1" x14ac:dyDescent="0.3">
      <c r="A50" s="10" t="s">
        <v>38</v>
      </c>
      <c r="B50" s="17">
        <v>0</v>
      </c>
      <c r="C50" s="13"/>
      <c r="D50" s="12">
        <f t="shared" si="2"/>
        <v>0</v>
      </c>
    </row>
    <row r="51" spans="1:4" ht="16.5" thickBot="1" x14ac:dyDescent="0.3">
      <c r="A51" s="10" t="s">
        <v>39</v>
      </c>
      <c r="B51" s="17">
        <v>0</v>
      </c>
      <c r="C51" s="13"/>
      <c r="D51" s="12">
        <f t="shared" si="2"/>
        <v>0</v>
      </c>
    </row>
    <row r="52" spans="1:4" ht="16.5" thickBot="1" x14ac:dyDescent="0.3">
      <c r="A52" s="10" t="s">
        <v>40</v>
      </c>
      <c r="B52" s="17">
        <v>0</v>
      </c>
      <c r="C52" s="13"/>
      <c r="D52" s="12">
        <f t="shared" si="2"/>
        <v>0</v>
      </c>
    </row>
    <row r="53" spans="1:4" ht="16.5" thickBot="1" x14ac:dyDescent="0.3">
      <c r="A53" s="10" t="s">
        <v>41</v>
      </c>
      <c r="B53" s="17">
        <v>0</v>
      </c>
      <c r="C53" s="13"/>
      <c r="D53" s="12">
        <f t="shared" si="2"/>
        <v>0</v>
      </c>
    </row>
    <row r="54" spans="1:4" ht="16.5" thickBot="1" x14ac:dyDescent="0.3">
      <c r="A54" s="10" t="s">
        <v>42</v>
      </c>
      <c r="B54" s="17">
        <v>0</v>
      </c>
      <c r="C54" s="13"/>
      <c r="D54" s="12">
        <f t="shared" si="2"/>
        <v>0</v>
      </c>
    </row>
    <row r="55" spans="1:4" ht="16.5" thickBot="1" x14ac:dyDescent="0.3">
      <c r="A55" s="10" t="s">
        <v>43</v>
      </c>
      <c r="B55" s="17">
        <v>25</v>
      </c>
      <c r="C55" s="13"/>
      <c r="D55" s="12">
        <f t="shared" si="2"/>
        <v>0</v>
      </c>
    </row>
    <row r="56" spans="1:4" ht="16.5" thickBot="1" x14ac:dyDescent="0.3">
      <c r="A56" s="10" t="s">
        <v>44</v>
      </c>
      <c r="B56" s="17">
        <v>25</v>
      </c>
      <c r="C56" s="13"/>
      <c r="D56" s="12">
        <f t="shared" si="2"/>
        <v>0</v>
      </c>
    </row>
    <row r="57" spans="1:4" ht="16.5" thickBot="1" x14ac:dyDescent="0.3">
      <c r="A57" s="10" t="s">
        <v>45</v>
      </c>
      <c r="B57" s="17">
        <v>0</v>
      </c>
      <c r="C57" s="13"/>
      <c r="D57" s="12">
        <f t="shared" si="2"/>
        <v>0</v>
      </c>
    </row>
    <row r="58" spans="1:4" ht="16.5" thickBot="1" x14ac:dyDescent="0.3">
      <c r="A58" s="10" t="s">
        <v>46</v>
      </c>
      <c r="B58" s="17">
        <v>0</v>
      </c>
      <c r="C58" s="13"/>
      <c r="D58" s="12">
        <f t="shared" si="2"/>
        <v>0</v>
      </c>
    </row>
    <row r="59" spans="1:4" ht="16.5" thickBot="1" x14ac:dyDescent="0.3">
      <c r="A59" s="10" t="s">
        <v>47</v>
      </c>
      <c r="B59" s="17">
        <v>100</v>
      </c>
      <c r="C59" s="13"/>
      <c r="D59" s="12">
        <f t="shared" si="2"/>
        <v>0</v>
      </c>
    </row>
    <row r="60" spans="1:4" ht="16.5" thickBot="1" x14ac:dyDescent="0.3">
      <c r="A60" s="10" t="s">
        <v>48</v>
      </c>
      <c r="B60" s="17">
        <v>0</v>
      </c>
      <c r="C60" s="13"/>
      <c r="D60" s="12">
        <f t="shared" si="2"/>
        <v>0</v>
      </c>
    </row>
    <row r="61" spans="1:4" ht="16.5" thickBot="1" x14ac:dyDescent="0.3">
      <c r="A61" s="10" t="s">
        <v>49</v>
      </c>
      <c r="B61" s="17">
        <v>0</v>
      </c>
      <c r="C61" s="13"/>
      <c r="D61" s="12">
        <f t="shared" si="2"/>
        <v>0</v>
      </c>
    </row>
    <row r="62" spans="1:4" ht="16.5" thickBot="1" x14ac:dyDescent="0.3">
      <c r="A62" s="10" t="s">
        <v>50</v>
      </c>
      <c r="B62" s="17">
        <v>50</v>
      </c>
      <c r="C62" s="13"/>
      <c r="D62" s="12">
        <f t="shared" si="2"/>
        <v>0</v>
      </c>
    </row>
    <row r="63" spans="1:4" ht="16.5" thickBot="1" x14ac:dyDescent="0.3">
      <c r="A63" s="10" t="s">
        <v>51</v>
      </c>
      <c r="B63" s="17">
        <v>0</v>
      </c>
      <c r="C63" s="13"/>
      <c r="D63" s="12">
        <f t="shared" si="2"/>
        <v>0</v>
      </c>
    </row>
    <row r="64" spans="1:4" ht="16.5" thickBot="1" x14ac:dyDescent="0.3">
      <c r="A64" s="14" t="s">
        <v>5</v>
      </c>
      <c r="B64" s="17"/>
      <c r="C64" s="11"/>
      <c r="D64" s="16">
        <f>SUM(D43:D63)</f>
        <v>0</v>
      </c>
    </row>
    <row r="65" spans="1:4" ht="16.5" thickBot="1" x14ac:dyDescent="0.3">
      <c r="A65" s="10"/>
      <c r="B65" s="17"/>
      <c r="C65" s="11"/>
      <c r="D65" s="12"/>
    </row>
    <row r="66" spans="1:4" ht="16.5" thickBot="1" x14ac:dyDescent="0.3">
      <c r="A66" s="9" t="s">
        <v>52</v>
      </c>
      <c r="B66" s="17"/>
      <c r="C66" s="11"/>
      <c r="D66" s="12"/>
    </row>
    <row r="67" spans="1:4" ht="16.5" thickBot="1" x14ac:dyDescent="0.3">
      <c r="A67" s="10" t="s">
        <v>53</v>
      </c>
      <c r="B67" s="17">
        <v>0</v>
      </c>
      <c r="C67" s="13"/>
      <c r="D67" s="12">
        <f t="shared" ref="D67:D73" si="3">B67*C67</f>
        <v>0</v>
      </c>
    </row>
    <row r="68" spans="1:4" ht="16.5" thickBot="1" x14ac:dyDescent="0.3">
      <c r="A68" s="10" t="s">
        <v>54</v>
      </c>
      <c r="B68" s="17">
        <v>10</v>
      </c>
      <c r="C68" s="13"/>
      <c r="D68" s="12">
        <f t="shared" si="3"/>
        <v>0</v>
      </c>
    </row>
    <row r="69" spans="1:4" ht="16.5" thickBot="1" x14ac:dyDescent="0.3">
      <c r="A69" s="10" t="s">
        <v>55</v>
      </c>
      <c r="B69" s="17">
        <v>0</v>
      </c>
      <c r="C69" s="13"/>
      <c r="D69" s="12">
        <f t="shared" si="3"/>
        <v>0</v>
      </c>
    </row>
    <row r="70" spans="1:4" ht="16.5" thickBot="1" x14ac:dyDescent="0.3">
      <c r="A70" s="10" t="s">
        <v>56</v>
      </c>
      <c r="B70" s="17">
        <v>5</v>
      </c>
      <c r="C70" s="13"/>
      <c r="D70" s="12">
        <f t="shared" si="3"/>
        <v>0</v>
      </c>
    </row>
    <row r="71" spans="1:4" ht="16.5" thickBot="1" x14ac:dyDescent="0.3">
      <c r="A71" s="10" t="s">
        <v>57</v>
      </c>
      <c r="B71" s="17">
        <v>0</v>
      </c>
      <c r="C71" s="13"/>
      <c r="D71" s="12">
        <f t="shared" si="3"/>
        <v>0</v>
      </c>
    </row>
    <row r="72" spans="1:4" ht="16.5" thickBot="1" x14ac:dyDescent="0.3">
      <c r="A72" s="10" t="s">
        <v>58</v>
      </c>
      <c r="B72" s="17">
        <v>0</v>
      </c>
      <c r="C72" s="13"/>
      <c r="D72" s="12">
        <f t="shared" si="3"/>
        <v>0</v>
      </c>
    </row>
    <row r="73" spans="1:4" ht="16.5" thickBot="1" x14ac:dyDescent="0.3">
      <c r="A73" s="10" t="s">
        <v>59</v>
      </c>
      <c r="B73" s="17">
        <v>0</v>
      </c>
      <c r="C73" s="13"/>
      <c r="D73" s="12">
        <f t="shared" si="3"/>
        <v>0</v>
      </c>
    </row>
    <row r="74" spans="1:4" ht="16.5" thickBot="1" x14ac:dyDescent="0.3">
      <c r="A74" s="14" t="s">
        <v>5</v>
      </c>
      <c r="B74" s="17"/>
      <c r="C74" s="11"/>
      <c r="D74" s="16">
        <f>SUM(D67:D73)</f>
        <v>0</v>
      </c>
    </row>
    <row r="75" spans="1:4" ht="16.5" thickBot="1" x14ac:dyDescent="0.3">
      <c r="A75" s="14"/>
      <c r="B75" s="17"/>
      <c r="C75" s="11"/>
      <c r="D75" s="16"/>
    </row>
    <row r="76" spans="1:4" ht="16.5" thickBot="1" x14ac:dyDescent="0.3">
      <c r="A76" s="9" t="s">
        <v>60</v>
      </c>
      <c r="B76" s="17"/>
      <c r="C76" s="11"/>
      <c r="D76" s="12"/>
    </row>
    <row r="77" spans="1:4" ht="16.5" thickBot="1" x14ac:dyDescent="0.3">
      <c r="A77" s="10" t="s">
        <v>61</v>
      </c>
      <c r="B77" s="17">
        <v>0</v>
      </c>
      <c r="C77" s="13"/>
      <c r="D77" s="12">
        <f t="shared" ref="D77:D84" si="4">B77*C77</f>
        <v>0</v>
      </c>
    </row>
    <row r="78" spans="1:4" ht="16.5" thickBot="1" x14ac:dyDescent="0.3">
      <c r="A78" s="10" t="s">
        <v>62</v>
      </c>
      <c r="B78" s="17">
        <v>0</v>
      </c>
      <c r="C78" s="13"/>
      <c r="D78" s="12">
        <f t="shared" si="4"/>
        <v>0</v>
      </c>
    </row>
    <row r="79" spans="1:4" ht="16.5" thickBot="1" x14ac:dyDescent="0.3">
      <c r="A79" s="10" t="s">
        <v>63</v>
      </c>
      <c r="B79" s="17">
        <v>0</v>
      </c>
      <c r="C79" s="13"/>
      <c r="D79" s="12">
        <f t="shared" si="4"/>
        <v>0</v>
      </c>
    </row>
    <row r="80" spans="1:4" ht="16.5" thickBot="1" x14ac:dyDescent="0.3">
      <c r="A80" s="10" t="s">
        <v>64</v>
      </c>
      <c r="B80" s="17">
        <v>0</v>
      </c>
      <c r="C80" s="13"/>
      <c r="D80" s="12">
        <f t="shared" si="4"/>
        <v>0</v>
      </c>
    </row>
    <row r="81" spans="1:4" ht="16.5" thickBot="1" x14ac:dyDescent="0.3">
      <c r="A81" s="10" t="s">
        <v>65</v>
      </c>
      <c r="B81" s="17">
        <v>0</v>
      </c>
      <c r="C81" s="13"/>
      <c r="D81" s="12">
        <f t="shared" si="4"/>
        <v>0</v>
      </c>
    </row>
    <row r="82" spans="1:4" ht="16.5" thickBot="1" x14ac:dyDescent="0.3">
      <c r="A82" s="10" t="s">
        <v>66</v>
      </c>
      <c r="B82" s="17">
        <v>0</v>
      </c>
      <c r="C82" s="13"/>
      <c r="D82" s="12">
        <f t="shared" si="4"/>
        <v>0</v>
      </c>
    </row>
    <row r="83" spans="1:4" ht="16.5" thickBot="1" x14ac:dyDescent="0.3">
      <c r="A83" s="10" t="s">
        <v>67</v>
      </c>
      <c r="B83" s="17">
        <v>0</v>
      </c>
      <c r="C83" s="13"/>
      <c r="D83" s="12">
        <f t="shared" si="4"/>
        <v>0</v>
      </c>
    </row>
    <row r="84" spans="1:4" ht="16.5" thickBot="1" x14ac:dyDescent="0.3">
      <c r="A84" s="10" t="s">
        <v>68</v>
      </c>
      <c r="B84" s="17">
        <v>0</v>
      </c>
      <c r="C84" s="13"/>
      <c r="D84" s="12">
        <f t="shared" si="4"/>
        <v>0</v>
      </c>
    </row>
    <row r="85" spans="1:4" ht="16.5" thickBot="1" x14ac:dyDescent="0.3">
      <c r="A85" s="14" t="s">
        <v>5</v>
      </c>
      <c r="B85" s="17"/>
      <c r="C85" s="11"/>
      <c r="D85" s="16">
        <f>SUM(D77:D84)</f>
        <v>0</v>
      </c>
    </row>
    <row r="86" spans="1:4" ht="16.5" thickBot="1" x14ac:dyDescent="0.3">
      <c r="A86" s="10"/>
      <c r="B86" s="17"/>
      <c r="C86" s="11"/>
      <c r="D86" s="16"/>
    </row>
    <row r="87" spans="1:4" ht="16.5" thickBot="1" x14ac:dyDescent="0.3">
      <c r="A87" s="9" t="s">
        <v>69</v>
      </c>
      <c r="B87" s="17"/>
      <c r="C87" s="11"/>
      <c r="D87" s="16"/>
    </row>
    <row r="88" spans="1:4" ht="16.5" thickBot="1" x14ac:dyDescent="0.3">
      <c r="A88" s="10" t="s">
        <v>70</v>
      </c>
      <c r="B88" s="17">
        <v>0</v>
      </c>
      <c r="C88" s="13"/>
      <c r="D88" s="12">
        <f t="shared" ref="D88:D103" si="5">B88*C88</f>
        <v>0</v>
      </c>
    </row>
    <row r="89" spans="1:4" ht="16.5" thickBot="1" x14ac:dyDescent="0.3">
      <c r="A89" s="10" t="s">
        <v>71</v>
      </c>
      <c r="B89" s="17">
        <v>0</v>
      </c>
      <c r="C89" s="13"/>
      <c r="D89" s="12">
        <f t="shared" si="5"/>
        <v>0</v>
      </c>
    </row>
    <row r="90" spans="1:4" ht="16.5" thickBot="1" x14ac:dyDescent="0.3">
      <c r="A90" s="10" t="s">
        <v>72</v>
      </c>
      <c r="B90" s="17">
        <v>0</v>
      </c>
      <c r="C90" s="13"/>
      <c r="D90" s="12">
        <f t="shared" si="5"/>
        <v>0</v>
      </c>
    </row>
    <row r="91" spans="1:4" ht="16.5" thickBot="1" x14ac:dyDescent="0.3">
      <c r="A91" s="10" t="s">
        <v>73</v>
      </c>
      <c r="B91" s="17">
        <v>0</v>
      </c>
      <c r="C91" s="13"/>
      <c r="D91" s="12">
        <f t="shared" si="5"/>
        <v>0</v>
      </c>
    </row>
    <row r="92" spans="1:4" ht="16.5" thickBot="1" x14ac:dyDescent="0.3">
      <c r="A92" s="10" t="s">
        <v>74</v>
      </c>
      <c r="B92" s="17">
        <v>0</v>
      </c>
      <c r="C92" s="13"/>
      <c r="D92" s="12">
        <f t="shared" si="5"/>
        <v>0</v>
      </c>
    </row>
    <row r="93" spans="1:4" ht="16.5" thickBot="1" x14ac:dyDescent="0.3">
      <c r="A93" s="10" t="s">
        <v>75</v>
      </c>
      <c r="B93" s="17">
        <v>0</v>
      </c>
      <c r="C93" s="13"/>
      <c r="D93" s="12">
        <f t="shared" si="5"/>
        <v>0</v>
      </c>
    </row>
    <row r="94" spans="1:4" ht="16.5" thickBot="1" x14ac:dyDescent="0.3">
      <c r="A94" s="10" t="s">
        <v>76</v>
      </c>
      <c r="B94" s="17">
        <v>0</v>
      </c>
      <c r="C94" s="13"/>
      <c r="D94" s="12">
        <f t="shared" si="5"/>
        <v>0</v>
      </c>
    </row>
    <row r="95" spans="1:4" ht="16.5" thickBot="1" x14ac:dyDescent="0.3">
      <c r="A95" s="10" t="s">
        <v>77</v>
      </c>
      <c r="B95" s="17">
        <v>0</v>
      </c>
      <c r="C95" s="13"/>
      <c r="D95" s="12">
        <f t="shared" si="5"/>
        <v>0</v>
      </c>
    </row>
    <row r="96" spans="1:4" ht="16.5" thickBot="1" x14ac:dyDescent="0.3">
      <c r="A96" s="10" t="s">
        <v>78</v>
      </c>
      <c r="B96" s="17">
        <v>0</v>
      </c>
      <c r="C96" s="13"/>
      <c r="D96" s="12">
        <f t="shared" si="5"/>
        <v>0</v>
      </c>
    </row>
    <row r="97" spans="1:4" ht="16.5" thickBot="1" x14ac:dyDescent="0.3">
      <c r="A97" s="10" t="s">
        <v>79</v>
      </c>
      <c r="B97" s="17">
        <v>0</v>
      </c>
      <c r="C97" s="13"/>
      <c r="D97" s="12">
        <f t="shared" si="5"/>
        <v>0</v>
      </c>
    </row>
    <row r="98" spans="1:4" ht="16.5" thickBot="1" x14ac:dyDescent="0.3">
      <c r="A98" s="10" t="s">
        <v>80</v>
      </c>
      <c r="B98" s="17">
        <v>0</v>
      </c>
      <c r="C98" s="13"/>
      <c r="D98" s="12">
        <f t="shared" si="5"/>
        <v>0</v>
      </c>
    </row>
    <row r="99" spans="1:4" ht="16.5" thickBot="1" x14ac:dyDescent="0.3">
      <c r="A99" s="10" t="s">
        <v>81</v>
      </c>
      <c r="B99" s="17">
        <v>0</v>
      </c>
      <c r="C99" s="13"/>
      <c r="D99" s="12">
        <f t="shared" si="5"/>
        <v>0</v>
      </c>
    </row>
    <row r="100" spans="1:4" ht="16.5" thickBot="1" x14ac:dyDescent="0.3">
      <c r="A100" s="10" t="s">
        <v>82</v>
      </c>
      <c r="B100" s="17">
        <v>0</v>
      </c>
      <c r="C100" s="13"/>
      <c r="D100" s="12">
        <f t="shared" si="5"/>
        <v>0</v>
      </c>
    </row>
    <row r="101" spans="1:4" ht="16.5" thickBot="1" x14ac:dyDescent="0.3">
      <c r="A101" s="10" t="s">
        <v>83</v>
      </c>
      <c r="B101" s="17">
        <v>0</v>
      </c>
      <c r="C101" s="13"/>
      <c r="D101" s="12">
        <f t="shared" si="5"/>
        <v>0</v>
      </c>
    </row>
    <row r="102" spans="1:4" ht="16.5" thickBot="1" x14ac:dyDescent="0.3">
      <c r="A102" s="10" t="s">
        <v>84</v>
      </c>
      <c r="B102" s="17">
        <v>0</v>
      </c>
      <c r="C102" s="13"/>
      <c r="D102" s="12">
        <f t="shared" si="5"/>
        <v>0</v>
      </c>
    </row>
    <row r="103" spans="1:4" ht="16.5" thickBot="1" x14ac:dyDescent="0.3">
      <c r="A103" s="10" t="s">
        <v>85</v>
      </c>
      <c r="B103" s="17">
        <v>0</v>
      </c>
      <c r="C103" s="13"/>
      <c r="D103" s="12">
        <f t="shared" si="5"/>
        <v>0</v>
      </c>
    </row>
    <row r="104" spans="1:4" ht="16.5" thickBot="1" x14ac:dyDescent="0.3">
      <c r="A104" s="14" t="s">
        <v>5</v>
      </c>
      <c r="B104" s="17"/>
      <c r="C104" s="11"/>
      <c r="D104" s="16">
        <f>SUM(D88:D103)</f>
        <v>0</v>
      </c>
    </row>
    <row r="105" spans="1:4" ht="16.5" thickBot="1" x14ac:dyDescent="0.3">
      <c r="A105" s="10"/>
      <c r="B105" s="17"/>
      <c r="C105" s="11"/>
      <c r="D105" s="16"/>
    </row>
    <row r="106" spans="1:4" ht="16.5" thickBot="1" x14ac:dyDescent="0.3">
      <c r="A106" s="9" t="s">
        <v>86</v>
      </c>
      <c r="B106" s="17"/>
      <c r="C106" s="11"/>
      <c r="D106" s="16"/>
    </row>
    <row r="107" spans="1:4" ht="16.5" thickBot="1" x14ac:dyDescent="0.3">
      <c r="A107" s="10" t="s">
        <v>87</v>
      </c>
      <c r="B107" s="17">
        <v>2</v>
      </c>
      <c r="C107" s="13"/>
      <c r="D107" s="12">
        <f t="shared" ref="D107:D109" si="6">B107*C107</f>
        <v>0</v>
      </c>
    </row>
    <row r="108" spans="1:4" ht="16.5" thickBot="1" x14ac:dyDescent="0.3">
      <c r="A108" s="10" t="s">
        <v>88</v>
      </c>
      <c r="B108" s="17">
        <v>150</v>
      </c>
      <c r="C108" s="13"/>
      <c r="D108" s="12">
        <f t="shared" si="6"/>
        <v>0</v>
      </c>
    </row>
    <row r="109" spans="1:4" ht="16.5" thickBot="1" x14ac:dyDescent="0.3">
      <c r="A109" s="10" t="s">
        <v>89</v>
      </c>
      <c r="B109" s="17">
        <v>150</v>
      </c>
      <c r="C109" s="13"/>
      <c r="D109" s="12">
        <f t="shared" si="6"/>
        <v>0</v>
      </c>
    </row>
    <row r="110" spans="1:4" ht="16.5" thickBot="1" x14ac:dyDescent="0.3">
      <c r="A110" s="10" t="s">
        <v>90</v>
      </c>
      <c r="B110" s="17">
        <v>1</v>
      </c>
      <c r="C110" s="13"/>
      <c r="D110" s="12">
        <f>B110*C110</f>
        <v>0</v>
      </c>
    </row>
    <row r="111" spans="1:4" ht="16.5" thickBot="1" x14ac:dyDescent="0.3">
      <c r="A111" s="14" t="s">
        <v>5</v>
      </c>
      <c r="B111" s="17"/>
      <c r="C111" s="11"/>
      <c r="D111" s="16">
        <f>SUM(D107:D110)</f>
        <v>0</v>
      </c>
    </row>
    <row r="112" spans="1:4" ht="16.5" thickBot="1" x14ac:dyDescent="0.3">
      <c r="A112" s="10"/>
      <c r="B112" s="17"/>
      <c r="C112" s="11"/>
      <c r="D112" s="16"/>
    </row>
    <row r="113" spans="1:4" ht="16.5" thickBot="1" x14ac:dyDescent="0.3">
      <c r="A113" s="9" t="s">
        <v>91</v>
      </c>
      <c r="B113" s="17"/>
      <c r="C113" s="11"/>
      <c r="D113" s="16"/>
    </row>
    <row r="114" spans="1:4" ht="16.5" thickBot="1" x14ac:dyDescent="0.3">
      <c r="A114" s="10" t="s">
        <v>92</v>
      </c>
      <c r="B114" s="17">
        <v>0</v>
      </c>
      <c r="C114" s="13"/>
      <c r="D114" s="12">
        <f t="shared" ref="D114:D120" si="7">B114*C114</f>
        <v>0</v>
      </c>
    </row>
    <row r="115" spans="1:4" ht="16.5" thickBot="1" x14ac:dyDescent="0.3">
      <c r="A115" s="10" t="s">
        <v>93</v>
      </c>
      <c r="B115" s="17">
        <v>0</v>
      </c>
      <c r="C115" s="13"/>
      <c r="D115" s="12">
        <f t="shared" si="7"/>
        <v>0</v>
      </c>
    </row>
    <row r="116" spans="1:4" ht="16.5" thickBot="1" x14ac:dyDescent="0.3">
      <c r="A116" s="10" t="s">
        <v>94</v>
      </c>
      <c r="B116" s="17">
        <v>0</v>
      </c>
      <c r="C116" s="13"/>
      <c r="D116" s="12">
        <f t="shared" si="7"/>
        <v>0</v>
      </c>
    </row>
    <row r="117" spans="1:4" ht="16.5" thickBot="1" x14ac:dyDescent="0.3">
      <c r="A117" s="10" t="s">
        <v>95</v>
      </c>
      <c r="B117" s="17">
        <v>0</v>
      </c>
      <c r="C117" s="13"/>
      <c r="D117" s="12">
        <f t="shared" si="7"/>
        <v>0</v>
      </c>
    </row>
    <row r="118" spans="1:4" ht="16.5" thickBot="1" x14ac:dyDescent="0.3">
      <c r="A118" s="10" t="s">
        <v>96</v>
      </c>
      <c r="B118" s="17">
        <v>0</v>
      </c>
      <c r="C118" s="13"/>
      <c r="D118" s="12">
        <f t="shared" si="7"/>
        <v>0</v>
      </c>
    </row>
    <row r="119" spans="1:4" ht="16.5" thickBot="1" x14ac:dyDescent="0.3">
      <c r="A119" s="10" t="s">
        <v>97</v>
      </c>
      <c r="B119" s="17">
        <v>0</v>
      </c>
      <c r="C119" s="13"/>
      <c r="D119" s="12">
        <f t="shared" si="7"/>
        <v>0</v>
      </c>
    </row>
    <row r="120" spans="1:4" ht="16.5" thickBot="1" x14ac:dyDescent="0.3">
      <c r="A120" s="10" t="s">
        <v>98</v>
      </c>
      <c r="B120" s="17">
        <v>0</v>
      </c>
      <c r="C120" s="13"/>
      <c r="D120" s="12">
        <f t="shared" si="7"/>
        <v>0</v>
      </c>
    </row>
    <row r="121" spans="1:4" ht="16.5" thickBot="1" x14ac:dyDescent="0.3">
      <c r="A121" s="14" t="s">
        <v>5</v>
      </c>
      <c r="B121" s="17"/>
      <c r="C121" s="11"/>
      <c r="D121" s="12">
        <f>SUM(D114:D120)</f>
        <v>0</v>
      </c>
    </row>
    <row r="122" spans="1:4" ht="16.5" thickBot="1" x14ac:dyDescent="0.3">
      <c r="A122" s="10"/>
      <c r="B122" s="10"/>
      <c r="C122" s="11"/>
      <c r="D122" s="12"/>
    </row>
    <row r="123" spans="1:4" ht="16.5" thickBot="1" x14ac:dyDescent="0.3">
      <c r="A123" s="39" t="s">
        <v>99</v>
      </c>
      <c r="B123" s="10"/>
      <c r="C123" s="11"/>
      <c r="D123" s="12">
        <f>D148</f>
        <v>0</v>
      </c>
    </row>
    <row r="124" spans="1:4" ht="16.5" thickBot="1" x14ac:dyDescent="0.3">
      <c r="A124" s="10"/>
      <c r="B124" s="10"/>
      <c r="C124" s="11"/>
      <c r="D124" s="12"/>
    </row>
    <row r="125" spans="1:4" ht="16.5" thickBot="1" x14ac:dyDescent="0.3">
      <c r="A125" s="14" t="s">
        <v>100</v>
      </c>
      <c r="B125" s="10"/>
      <c r="C125" s="11"/>
      <c r="D125" s="16">
        <f>D121+D111+D104+D85+D74+D64+D40+D36+D10+D123</f>
        <v>0</v>
      </c>
    </row>
    <row r="126" spans="1:4" ht="15.75" x14ac:dyDescent="0.25">
      <c r="A126" s="1"/>
      <c r="B126" s="18"/>
      <c r="C126" s="2"/>
      <c r="D126" s="19"/>
    </row>
    <row r="127" spans="1:4" ht="15.75" x14ac:dyDescent="0.25">
      <c r="A127" s="20" t="s">
        <v>101</v>
      </c>
      <c r="B127" s="21" t="s">
        <v>118</v>
      </c>
      <c r="C127" s="21" t="s">
        <v>102</v>
      </c>
      <c r="D127" s="22"/>
    </row>
    <row r="128" spans="1:4" ht="15.75" x14ac:dyDescent="0.25">
      <c r="A128" s="23"/>
      <c r="B128" s="24">
        <v>3000000</v>
      </c>
      <c r="C128" s="25">
        <f>B128*A128</f>
        <v>0</v>
      </c>
      <c r="D128" s="3"/>
    </row>
    <row r="129" spans="1:4" ht="15.75" x14ac:dyDescent="0.25">
      <c r="A129" s="26"/>
      <c r="B129" s="27"/>
      <c r="C129" s="28"/>
      <c r="D129" s="3"/>
    </row>
    <row r="130" spans="1:4" ht="15.75" x14ac:dyDescent="0.25">
      <c r="A130" s="29" t="s">
        <v>103</v>
      </c>
      <c r="B130" s="18"/>
      <c r="C130" s="2"/>
      <c r="D130" s="19"/>
    </row>
    <row r="131" spans="1:4" ht="16.5" thickBot="1" x14ac:dyDescent="0.3">
      <c r="A131" s="30" t="s">
        <v>104</v>
      </c>
      <c r="B131" s="31" t="s">
        <v>105</v>
      </c>
      <c r="C131" s="2"/>
      <c r="D131" s="19"/>
    </row>
    <row r="132" spans="1:4" ht="67.5" customHeight="1" thickBot="1" x14ac:dyDescent="0.3">
      <c r="A132" s="48" t="s">
        <v>123</v>
      </c>
      <c r="B132" s="49"/>
      <c r="C132" s="49"/>
      <c r="D132" s="50"/>
    </row>
    <row r="133" spans="1:4" ht="31.5" x14ac:dyDescent="0.25">
      <c r="A133" s="45" t="s">
        <v>106</v>
      </c>
      <c r="B133" s="32"/>
      <c r="C133" s="18"/>
      <c r="D133" s="19"/>
    </row>
    <row r="134" spans="1:4" ht="15.75" x14ac:dyDescent="0.25">
      <c r="A134" s="33"/>
      <c r="B134" s="34"/>
      <c r="C134" s="35"/>
      <c r="D134" s="19"/>
    </row>
    <row r="135" spans="1:4" ht="16.5" customHeight="1" x14ac:dyDescent="0.25">
      <c r="A135" s="36"/>
      <c r="B135" s="37"/>
      <c r="C135" s="38"/>
      <c r="D135" s="19"/>
    </row>
    <row r="136" spans="1:4" ht="16.5" customHeight="1" x14ac:dyDescent="0.25">
      <c r="A136" s="19"/>
      <c r="B136" s="38"/>
      <c r="C136" s="38"/>
      <c r="D136" s="19"/>
    </row>
    <row r="137" spans="1:4" ht="16.5" thickBot="1" x14ac:dyDescent="0.3">
      <c r="A137" s="39" t="s">
        <v>107</v>
      </c>
      <c r="B137" s="31"/>
      <c r="C137" s="2"/>
      <c r="D137" s="19"/>
    </row>
    <row r="138" spans="1:4" ht="16.5" thickBot="1" x14ac:dyDescent="0.3">
      <c r="A138" s="10"/>
      <c r="B138" s="17">
        <v>0</v>
      </c>
      <c r="C138" s="44"/>
      <c r="D138" s="12">
        <f t="shared" ref="D138:D147" si="8">B138*C138</f>
        <v>0</v>
      </c>
    </row>
    <row r="139" spans="1:4" ht="16.5" thickBot="1" x14ac:dyDescent="0.3">
      <c r="A139" s="10"/>
      <c r="B139" s="17">
        <v>0</v>
      </c>
      <c r="C139" s="13"/>
      <c r="D139" s="12">
        <f t="shared" si="8"/>
        <v>0</v>
      </c>
    </row>
    <row r="140" spans="1:4" ht="16.5" thickBot="1" x14ac:dyDescent="0.3">
      <c r="A140" s="10"/>
      <c r="B140" s="17">
        <v>0</v>
      </c>
      <c r="C140" s="13"/>
      <c r="D140" s="12">
        <f t="shared" si="8"/>
        <v>0</v>
      </c>
    </row>
    <row r="141" spans="1:4" ht="16.5" thickBot="1" x14ac:dyDescent="0.3">
      <c r="A141" s="10"/>
      <c r="B141" s="17">
        <v>0</v>
      </c>
      <c r="C141" s="13"/>
      <c r="D141" s="12">
        <f t="shared" si="8"/>
        <v>0</v>
      </c>
    </row>
    <row r="142" spans="1:4" ht="16.5" thickBot="1" x14ac:dyDescent="0.3">
      <c r="A142" s="10"/>
      <c r="B142" s="17">
        <v>0</v>
      </c>
      <c r="C142" s="13"/>
      <c r="D142" s="12">
        <f t="shared" si="8"/>
        <v>0</v>
      </c>
    </row>
    <row r="143" spans="1:4" ht="16.5" thickBot="1" x14ac:dyDescent="0.3">
      <c r="A143" s="10"/>
      <c r="B143" s="17">
        <v>0</v>
      </c>
      <c r="C143" s="13"/>
      <c r="D143" s="12">
        <f t="shared" si="8"/>
        <v>0</v>
      </c>
    </row>
    <row r="144" spans="1:4" ht="16.5" thickBot="1" x14ac:dyDescent="0.3">
      <c r="A144" s="10"/>
      <c r="B144" s="17">
        <v>0</v>
      </c>
      <c r="C144" s="13"/>
      <c r="D144" s="12">
        <f t="shared" si="8"/>
        <v>0</v>
      </c>
    </row>
    <row r="145" spans="1:4" ht="16.5" thickBot="1" x14ac:dyDescent="0.3">
      <c r="A145" s="10"/>
      <c r="B145" s="17">
        <v>0</v>
      </c>
      <c r="C145" s="13"/>
      <c r="D145" s="12">
        <f t="shared" si="8"/>
        <v>0</v>
      </c>
    </row>
    <row r="146" spans="1:4" ht="16.5" thickBot="1" x14ac:dyDescent="0.3">
      <c r="A146" s="10"/>
      <c r="B146" s="17">
        <v>0</v>
      </c>
      <c r="C146" s="13"/>
      <c r="D146" s="12">
        <f t="shared" si="8"/>
        <v>0</v>
      </c>
    </row>
    <row r="147" spans="1:4" ht="16.5" thickBot="1" x14ac:dyDescent="0.3">
      <c r="A147" s="10"/>
      <c r="B147" s="17">
        <v>0</v>
      </c>
      <c r="C147" s="13"/>
      <c r="D147" s="12">
        <f t="shared" si="8"/>
        <v>0</v>
      </c>
    </row>
    <row r="148" spans="1:4" ht="16.5" thickBot="1" x14ac:dyDescent="0.3">
      <c r="A148" s="14" t="s">
        <v>5</v>
      </c>
      <c r="B148" s="17"/>
      <c r="C148" s="11"/>
      <c r="D148" s="12">
        <f>SUM(D138:D147)</f>
        <v>0</v>
      </c>
    </row>
    <row r="149" spans="1:4" ht="16.5" thickBot="1" x14ac:dyDescent="0.3">
      <c r="A149" s="43"/>
      <c r="B149" s="43"/>
      <c r="C149" s="43"/>
      <c r="D149" s="43"/>
    </row>
    <row r="150" spans="1:4" s="41" customFormat="1" ht="16.5" thickTop="1" x14ac:dyDescent="0.25"/>
    <row r="151" spans="1:4" s="41" customFormat="1" ht="15.75" x14ac:dyDescent="0.25">
      <c r="A151" s="42" t="s">
        <v>108</v>
      </c>
    </row>
    <row r="152" spans="1:4" s="41" customFormat="1" ht="15.75" x14ac:dyDescent="0.25">
      <c r="A152" s="42"/>
    </row>
    <row r="153" spans="1:4" s="41" customFormat="1" ht="15.75" x14ac:dyDescent="0.25">
      <c r="A153" s="42"/>
    </row>
    <row r="154" spans="1:4" s="41" customFormat="1" ht="15.75" x14ac:dyDescent="0.25">
      <c r="A154" s="42"/>
    </row>
    <row r="155" spans="1:4" s="41" customFormat="1" ht="15.75" x14ac:dyDescent="0.25">
      <c r="A155" s="42"/>
    </row>
    <row r="156" spans="1:4" s="41" customFormat="1" ht="15.75" x14ac:dyDescent="0.25">
      <c r="A156" s="42"/>
    </row>
    <row r="157" spans="1:4" s="41" customFormat="1" ht="15.75" x14ac:dyDescent="0.25">
      <c r="A157" s="42"/>
    </row>
    <row r="158" spans="1:4" s="41" customFormat="1" ht="15.75" x14ac:dyDescent="0.25"/>
    <row r="159" spans="1:4" s="41" customFormat="1" ht="16.5" thickBot="1" x14ac:dyDescent="0.3">
      <c r="A159" s="43"/>
      <c r="B159" s="43"/>
      <c r="C159" s="43"/>
      <c r="D159" s="43"/>
    </row>
    <row r="160" spans="1:4" s="41" customFormat="1" ht="16.5" thickTop="1" x14ac:dyDescent="0.25"/>
    <row r="161" spans="1:4" ht="15.75" x14ac:dyDescent="0.25">
      <c r="A161" s="1"/>
      <c r="B161" s="2"/>
      <c r="C161" s="2"/>
      <c r="D161" s="3"/>
    </row>
    <row r="162" spans="1:4" ht="15.75" x14ac:dyDescent="0.25">
      <c r="A162" s="1" t="s">
        <v>109</v>
      </c>
      <c r="B162" s="5"/>
      <c r="C162" s="5"/>
      <c r="D162" s="3"/>
    </row>
    <row r="163" spans="1:4" ht="15.75" x14ac:dyDescent="0.25">
      <c r="A163" s="1" t="s">
        <v>110</v>
      </c>
      <c r="B163" s="40"/>
      <c r="C163" s="40"/>
      <c r="D163" s="3"/>
    </row>
    <row r="164" spans="1:4" ht="15.75" x14ac:dyDescent="0.25">
      <c r="A164" s="1" t="s">
        <v>111</v>
      </c>
      <c r="B164" s="40"/>
      <c r="C164" s="40"/>
      <c r="D164" s="3"/>
    </row>
    <row r="165" spans="1:4" ht="15.75" x14ac:dyDescent="0.25">
      <c r="A165" s="1" t="s">
        <v>112</v>
      </c>
      <c r="B165" s="40"/>
      <c r="C165" s="40"/>
      <c r="D165" s="3"/>
    </row>
    <row r="166" spans="1:4" ht="15.75" x14ac:dyDescent="0.25">
      <c r="A166" s="1" t="s">
        <v>113</v>
      </c>
      <c r="B166" s="40"/>
      <c r="C166" s="40"/>
      <c r="D166" s="3"/>
    </row>
    <row r="167" spans="1:4" ht="15.75" x14ac:dyDescent="0.25">
      <c r="A167" s="1"/>
      <c r="B167" s="2"/>
      <c r="C167" s="2"/>
      <c r="D167" s="3"/>
    </row>
    <row r="168" spans="1:4" ht="15.75" x14ac:dyDescent="0.25">
      <c r="A168" s="39" t="s">
        <v>122</v>
      </c>
      <c r="B168" s="2"/>
      <c r="C168" s="2"/>
      <c r="D168" s="3"/>
    </row>
  </sheetData>
  <mergeCells count="4">
    <mergeCell ref="A3:D3"/>
    <mergeCell ref="A2:D2"/>
    <mergeCell ref="A1:D1"/>
    <mergeCell ref="A132:D13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General Banking Services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Reed, Stanley</dc:creator>
  <cp:keywords/>
  <dc:description/>
  <cp:lastModifiedBy>Bucher, Ame</cp:lastModifiedBy>
  <cp:revision/>
  <dcterms:created xsi:type="dcterms:W3CDTF">2019-10-18T16:38:32Z</dcterms:created>
  <dcterms:modified xsi:type="dcterms:W3CDTF">2022-09-14T19:33:29Z</dcterms:modified>
  <cp:category/>
  <cp:contentStatus/>
</cp:coreProperties>
</file>